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YLWIA\Postępowania 2020\36 remont toalet\"/>
    </mc:Choice>
  </mc:AlternateContent>
  <xr:revisionPtr revIDLastSave="0" documentId="13_ncr:1_{CC3B313C-6B54-478F-9985-65A58B8F25A0}" xr6:coauthVersionLast="45" xr6:coauthVersionMax="45" xr10:uidLastSave="{00000000-0000-0000-0000-000000000000}"/>
  <bookViews>
    <workbookView xWindow="-108" yWindow="-108" windowWidth="23256" windowHeight="12576" xr2:uid="{A315A31D-07B1-4ECC-9CE8-9951ECDC0FDB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28" i="1"/>
  <c r="F37" i="1"/>
  <c r="F32" i="1"/>
  <c r="F47" i="1"/>
  <c r="F24" i="1" l="1"/>
  <c r="F23" i="1"/>
  <c r="F46" i="1"/>
  <c r="F45" i="1"/>
  <c r="F44" i="1"/>
  <c r="F43" i="1"/>
  <c r="F41" i="1"/>
  <c r="F39" i="1"/>
  <c r="F38" i="1"/>
  <c r="F36" i="1"/>
  <c r="F35" i="1"/>
  <c r="F34" i="1"/>
  <c r="F33" i="1"/>
  <c r="F31" i="1"/>
  <c r="F29" i="1"/>
  <c r="F27" i="1"/>
  <c r="F26" i="1"/>
  <c r="F25" i="1"/>
  <c r="F21" i="1"/>
  <c r="F20" i="1"/>
  <c r="F19" i="1"/>
  <c r="F18" i="1"/>
  <c r="F16" i="1"/>
  <c r="F15" i="1"/>
  <c r="F14" i="1"/>
  <c r="F13" i="1"/>
  <c r="F40" i="1" l="1"/>
  <c r="F30" i="1"/>
  <c r="F22" i="1"/>
  <c r="F17" i="1"/>
  <c r="F12" i="1"/>
  <c r="F48" i="1" l="1"/>
  <c r="F49" i="1" s="1"/>
</calcChain>
</file>

<file path=xl/sharedStrings.xml><?xml version="1.0" encoding="utf-8"?>
<sst xmlns="http://schemas.openxmlformats.org/spreadsheetml/2006/main" count="130" uniqueCount="100">
  <si>
    <t>Wykonał:</t>
  </si>
  <si>
    <t>Wariant:</t>
  </si>
  <si>
    <t>Data:</t>
  </si>
  <si>
    <t>No.</t>
  </si>
  <si>
    <t>Opis</t>
  </si>
  <si>
    <t>Ilość</t>
  </si>
  <si>
    <t>jedn.</t>
  </si>
  <si>
    <t>cena jedn. 
[PLN]</t>
  </si>
  <si>
    <t>Wartosc 
[PLN]</t>
  </si>
  <si>
    <t>1</t>
  </si>
  <si>
    <t>mgr inż.. Tomasz Franaszczyk</t>
  </si>
  <si>
    <t>Nazwa zadania:</t>
  </si>
  <si>
    <t>REGIONALNE CENTRUM KRWIODAWSTWA I KRWIOLECZNICTWA</t>
  </si>
  <si>
    <t>Remont pomieszczeń strefy wejściowej</t>
  </si>
  <si>
    <t>1.</t>
  </si>
  <si>
    <t>2.</t>
  </si>
  <si>
    <t>3.</t>
  </si>
  <si>
    <t>4.</t>
  </si>
  <si>
    <t>m2</t>
  </si>
  <si>
    <t>kpl</t>
  </si>
  <si>
    <t>szt.</t>
  </si>
  <si>
    <t>1.1.</t>
  </si>
  <si>
    <t>3.3.</t>
  </si>
  <si>
    <t>2.2.</t>
  </si>
  <si>
    <t>5.5.</t>
  </si>
  <si>
    <t>1.2.</t>
  </si>
  <si>
    <t>1.3.</t>
  </si>
  <si>
    <t>1.4.</t>
  </si>
  <si>
    <t>5.1.</t>
  </si>
  <si>
    <t>5.3.</t>
  </si>
  <si>
    <t>netto</t>
  </si>
  <si>
    <t>5.</t>
  </si>
  <si>
    <t>brutto</t>
  </si>
  <si>
    <t>2.3.</t>
  </si>
  <si>
    <t>RAZEM netto</t>
  </si>
  <si>
    <t>RAZEM brutto</t>
  </si>
  <si>
    <t>2.1.</t>
  </si>
  <si>
    <t>2.4.</t>
  </si>
  <si>
    <t>3.1.</t>
  </si>
  <si>
    <t>3.2.</t>
  </si>
  <si>
    <t>3.4.</t>
  </si>
  <si>
    <t>3.5.</t>
  </si>
  <si>
    <t>3.6.</t>
  </si>
  <si>
    <t>4.7.</t>
  </si>
  <si>
    <t>4.8.</t>
  </si>
  <si>
    <t>4.9.</t>
  </si>
  <si>
    <t>4.1.</t>
  </si>
  <si>
    <t>4.2.</t>
  </si>
  <si>
    <t>4.3.</t>
  </si>
  <si>
    <t>4.4.</t>
  </si>
  <si>
    <t>4.5.</t>
  </si>
  <si>
    <t>4.6.</t>
  </si>
  <si>
    <t>5.2.</t>
  </si>
  <si>
    <t>5.4.</t>
  </si>
  <si>
    <t>prace przygotowawcze</t>
  </si>
  <si>
    <t>prace rozbiórkowe</t>
  </si>
  <si>
    <t>prace instalacyjno - budowlane</t>
  </si>
  <si>
    <t>prace remontowe</t>
  </si>
  <si>
    <t>prace wykończeniowe</t>
  </si>
  <si>
    <t>Zabezpieczenie i wydzielenie remontowanych pomieszczeń od pomieszczenia  użytku codziennego</t>
  </si>
  <si>
    <t>Wykucie dostępu w stropach i scianach do rur dwóch pionów  kanalizacyjnych</t>
  </si>
  <si>
    <t>Demontaż 3 misek ustępowych na kondygnacij powyżej remontowanych pomieszczeń udostępniających dostęp do wymiany rur żeliwnych na PCV</t>
  </si>
  <si>
    <t>Zapewnienie i zabezpieczenie kontenera na odpady remontowe pobudowlane</t>
  </si>
  <si>
    <t>Wymiana  dwóch pionów kanalizacyjnych z zeliwa o średnicy 110 z poziomami zaczynając od drugiego piętra kończąc na połączeniu z instalacją  wchodzącą w podłogę i scianę  w piwnicy  o średnicy 160 na inst z rur PCV</t>
  </si>
  <si>
    <t>Wyburzenia scianek działowych dzielących pomieszczenie oraz scianek stanowiący podział na kabiny wc</t>
  </si>
  <si>
    <t>Skucie starej glazury i płytek podłogowych</t>
  </si>
  <si>
    <t>Powiękrzenie otworu drzwiowego przystosowanego do korzystania przez osoby na wózku inwalidzkim</t>
  </si>
  <si>
    <t>Przeróbka istniejącej instalacji wodnej oraz centralnego ogrzewania</t>
  </si>
  <si>
    <t>Wylewki pod terakotę</t>
  </si>
  <si>
    <t>Przywrócenie do użytku (obrobienie otworów montaż muszli klozetowych)po wymianie pionów kanalizacyjnych pomieszczenia wc nad remontowanym</t>
  </si>
  <si>
    <t>Montaż sufitów podwieszane</t>
  </si>
  <si>
    <t>Płytki ceramiczne i terakota</t>
  </si>
  <si>
    <t>Wykonanie instalacij wentylacyjnej pomieszczeń, anemostaty w suficie podwieszanym z wentylatorami wyciągowymi właczanymi przy jednoczesnym zaświeceniu oświetlenia</t>
  </si>
  <si>
    <t>Obsadzenie fytryn i montaż drzwi</t>
  </si>
  <si>
    <t>Postawienie lekkich scianek HPL oddzielających kabiny wc i pisuary</t>
  </si>
  <si>
    <t xml:space="preserve">Montaz luster wklejanych w płaszczyznę płytek 60x80 montowanych pozimo </t>
  </si>
  <si>
    <t xml:space="preserve">Montaz lustra dla niepełnosprawnych </t>
  </si>
  <si>
    <t>Fugowanie płytek i terakoty</t>
  </si>
  <si>
    <t>Montaz akcesoriów sanitarnych i innych oraz elementów wsporczych dla osób niepełnosprawnych</t>
  </si>
  <si>
    <t xml:space="preserve">Uwaga: </t>
  </si>
  <si>
    <t xml:space="preserve">Instalacja elektryczną - połączenie z pomieszczeniami sąsiadującymi </t>
  </si>
  <si>
    <t xml:space="preserve">Rury odpływowe w scianach przy umywalkach i idące po scianach częsciowo wymienione na PCV </t>
  </si>
  <si>
    <t xml:space="preserve">Piony kanalizacyjne i jego rozgałęzienia </t>
  </si>
  <si>
    <t>Wykonanie instalacji gniazd elektrycznych, umiejscowienie gniazd po jednym w podwójnej ramce na każdą  toaletę; lokalizacje należy uzgodnić z Zamawiającym w trakcie robót remontowych</t>
  </si>
  <si>
    <t>Wykonanie nowej instalacji wodno kanalizacyjnej zgodną z projektem i ustaleniami z inwestorem, polewaczka szt.1 , wpust kanalizacyj szt.2  i inne.</t>
  </si>
  <si>
    <t>Szpachlowanie, wyrównanie, naprawy miejscowe i malowanie</t>
  </si>
  <si>
    <t xml:space="preserve">Postawienie i montaż scianki działowej </t>
  </si>
  <si>
    <t>z kasetą na drzwi suwane i drzwiami suwanymi</t>
  </si>
  <si>
    <t>3.7.</t>
  </si>
  <si>
    <t>Wykonanie izolacji płynną folią uszczelniającą z taśmami</t>
  </si>
  <si>
    <t>Wykonanie podestów na umywalki 80x55x7</t>
  </si>
  <si>
    <t>Montaż stelaży podtynkowych do wc i pisuaru wraz z obudową gk(przedścianką)</t>
  </si>
  <si>
    <t>Biały montaż, 4 szt. umywalek wpuszczanych w blat z bateriami, toalety szt. 2 + toaleta dla niepełnosprawnych szt. 1 oraz pisuary szt. 2</t>
  </si>
  <si>
    <t>Montaz  grzejników szt. 3</t>
  </si>
  <si>
    <t>Wykonanie instalacji oświetleniowej; załaczane poprzez czujnik obecności, oprawy oświetleniowe led (kompatybilne i wbudowane w suficie podwieszanym); ilość należy przyjąć zgodnie z normą i obowiązującymi przepisami</t>
  </si>
  <si>
    <t>w przewidywanym  zakresie prac należy uwzględnić w kosztach oferty prace towarzyszące i tymczasowe, m.in..:</t>
  </si>
  <si>
    <t>Instalacja wodna i ogrzewania  nie posiada odcięc zaworowych poszczególnych pomieszczeń - należy wykonać odpowiednie prace instalacyjne, które umożliwią wykonanie robót zgodnie z wiedza techniczną i specyfikacja WiOR budowlano instalacyjnych</t>
  </si>
  <si>
    <t>W korycie elektrycznym przy zlewie są połączenia trzech inst hydraulicznych o róznych materiałach - do ujednolicenia</t>
  </si>
  <si>
    <t xml:space="preserve">Remont pomieszczenia toalety męskiej i damskiej z adaptacją dla niepełnosprawnych
</t>
  </si>
  <si>
    <t xml:space="preserve">Remont toalet z adaptacją dla niepełnosprawnych na holu dawców w RCKiK w Łodzi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</si>
</sst>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164" fontId="3" fillId="4" borderId="1" xfId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right" vertical="center"/>
    </xf>
    <xf numFmtId="2" fontId="4" fillId="5" borderId="1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wrapText="1"/>
    </xf>
    <xf numFmtId="44" fontId="4" fillId="5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44" fontId="0" fillId="0" borderId="1" xfId="2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wrapText="1"/>
    </xf>
    <xf numFmtId="44" fontId="2" fillId="0" borderId="0" xfId="0" applyNumberFormat="1" applyFont="1" applyAlignment="1">
      <alignment wrapText="1"/>
    </xf>
    <xf numFmtId="0" fontId="0" fillId="0" borderId="3" xfId="0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right" vertical="center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1</xdr:row>
      <xdr:rowOff>0</xdr:rowOff>
    </xdr:from>
    <xdr:to>
      <xdr:col>1</xdr:col>
      <xdr:colOff>4365762</xdr:colOff>
      <xdr:row>5</xdr:row>
      <xdr:rowOff>95079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27AC9863-7D37-44B0-A839-D5FAE456B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9725" y="180975"/>
          <a:ext cx="3984762" cy="136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F409E-C4FB-4755-9CB9-9E9F39E5EA1A}">
  <sheetPr>
    <pageSetUpPr fitToPage="1"/>
  </sheetPr>
  <dimension ref="A2:G64"/>
  <sheetViews>
    <sheetView tabSelected="1" topLeftCell="A47" workbookViewId="0">
      <selection activeCell="D51" sqref="D51"/>
    </sheetView>
  </sheetViews>
  <sheetFormatPr defaultRowHeight="14.4" x14ac:dyDescent="0.3"/>
  <cols>
    <col min="2" max="2" width="78.6640625" customWidth="1"/>
    <col min="3" max="3" width="18.6640625" customWidth="1"/>
    <col min="4" max="4" width="10.6640625" customWidth="1"/>
    <col min="5" max="5" width="20.6640625" customWidth="1"/>
    <col min="6" max="6" width="22.6640625" customWidth="1"/>
    <col min="8" max="8" width="11.88671875" bestFit="1" customWidth="1"/>
  </cols>
  <sheetData>
    <row r="2" spans="1:7" x14ac:dyDescent="0.3">
      <c r="A2" s="26"/>
      <c r="B2" s="26"/>
      <c r="C2" s="27" t="s">
        <v>0</v>
      </c>
      <c r="D2" s="28"/>
      <c r="E2" s="29" t="s">
        <v>10</v>
      </c>
      <c r="F2" s="29"/>
    </row>
    <row r="3" spans="1:7" x14ac:dyDescent="0.3">
      <c r="A3" s="26"/>
      <c r="B3" s="26"/>
      <c r="C3" s="27"/>
      <c r="D3" s="28"/>
      <c r="E3" s="29"/>
      <c r="F3" s="29"/>
    </row>
    <row r="4" spans="1:7" ht="55.2" customHeight="1" x14ac:dyDescent="0.3">
      <c r="A4" s="26"/>
      <c r="B4" s="26"/>
      <c r="C4" s="27" t="s">
        <v>11</v>
      </c>
      <c r="D4" s="30"/>
      <c r="E4" s="31" t="s">
        <v>99</v>
      </c>
      <c r="F4" s="31"/>
    </row>
    <row r="5" spans="1:7" ht="15.6" x14ac:dyDescent="0.3">
      <c r="A5" s="26"/>
      <c r="B5" s="26"/>
      <c r="C5" s="27" t="s">
        <v>1</v>
      </c>
      <c r="D5" s="30"/>
      <c r="E5" s="32">
        <v>1</v>
      </c>
      <c r="F5" s="33"/>
    </row>
    <row r="6" spans="1:7" x14ac:dyDescent="0.3">
      <c r="A6" s="26"/>
      <c r="B6" s="26"/>
      <c r="C6" s="34" t="s">
        <v>2</v>
      </c>
      <c r="D6" s="35"/>
      <c r="E6" s="36">
        <v>44114</v>
      </c>
      <c r="F6" s="36"/>
    </row>
    <row r="7" spans="1:7" x14ac:dyDescent="0.3">
      <c r="A7" s="26"/>
      <c r="B7" s="26"/>
      <c r="C7" s="34"/>
      <c r="D7" s="35"/>
      <c r="E7" s="36"/>
      <c r="F7" s="36"/>
    </row>
    <row r="8" spans="1:7" ht="73.2" customHeight="1" x14ac:dyDescent="0.3">
      <c r="A8" s="23" t="s">
        <v>12</v>
      </c>
      <c r="B8" s="23"/>
      <c r="C8" s="23" t="s">
        <v>98</v>
      </c>
      <c r="D8" s="24"/>
      <c r="E8" s="24"/>
      <c r="F8" s="24"/>
    </row>
    <row r="9" spans="1:7" ht="15.6" x14ac:dyDescent="0.3">
      <c r="A9" s="25" t="s">
        <v>13</v>
      </c>
      <c r="B9" s="25"/>
      <c r="C9" s="25"/>
      <c r="D9" s="25"/>
      <c r="E9" s="25"/>
      <c r="F9" s="25"/>
    </row>
    <row r="10" spans="1:7" ht="31.2" x14ac:dyDescent="0.3">
      <c r="A10" s="1" t="s">
        <v>3</v>
      </c>
      <c r="B10" s="1" t="s">
        <v>4</v>
      </c>
      <c r="C10" s="2" t="s">
        <v>5</v>
      </c>
      <c r="D10" s="1" t="s">
        <v>6</v>
      </c>
      <c r="E10" s="1" t="s">
        <v>7</v>
      </c>
      <c r="F10" s="1" t="s">
        <v>8</v>
      </c>
    </row>
    <row r="11" spans="1:7" ht="15.6" x14ac:dyDescent="0.3">
      <c r="A11" s="3" t="s">
        <v>9</v>
      </c>
      <c r="B11" s="4">
        <v>2</v>
      </c>
      <c r="C11" s="5">
        <v>3</v>
      </c>
      <c r="D11" s="4">
        <v>4</v>
      </c>
      <c r="E11" s="6">
        <v>5</v>
      </c>
      <c r="F11" s="6">
        <v>6</v>
      </c>
    </row>
    <row r="12" spans="1:7" ht="21" x14ac:dyDescent="0.3">
      <c r="A12" s="8" t="s">
        <v>14</v>
      </c>
      <c r="B12" s="9" t="s">
        <v>54</v>
      </c>
      <c r="C12" s="10"/>
      <c r="D12" s="11"/>
      <c r="E12" s="12"/>
      <c r="F12" s="15">
        <f>SUM(F13:F16)</f>
        <v>0</v>
      </c>
      <c r="G12" s="7"/>
    </row>
    <row r="13" spans="1:7" ht="28.8" x14ac:dyDescent="0.3">
      <c r="A13" s="16" t="s">
        <v>21</v>
      </c>
      <c r="B13" s="13" t="s">
        <v>61</v>
      </c>
      <c r="C13" s="17">
        <v>1</v>
      </c>
      <c r="D13" s="16" t="s">
        <v>19</v>
      </c>
      <c r="E13" s="18"/>
      <c r="F13" s="18">
        <f>C13*E13</f>
        <v>0</v>
      </c>
    </row>
    <row r="14" spans="1:7" ht="28.8" x14ac:dyDescent="0.3">
      <c r="A14" s="16" t="s">
        <v>25</v>
      </c>
      <c r="B14" s="13" t="s">
        <v>59</v>
      </c>
      <c r="C14" s="17">
        <v>1</v>
      </c>
      <c r="D14" s="16" t="s">
        <v>19</v>
      </c>
      <c r="E14" s="18"/>
      <c r="F14" s="18">
        <f>C14*E14</f>
        <v>0</v>
      </c>
    </row>
    <row r="15" spans="1:7" x14ac:dyDescent="0.3">
      <c r="A15" s="16" t="s">
        <v>26</v>
      </c>
      <c r="B15" s="13" t="s">
        <v>60</v>
      </c>
      <c r="C15" s="17">
        <v>1</v>
      </c>
      <c r="D15" s="16" t="s">
        <v>19</v>
      </c>
      <c r="E15" s="18"/>
      <c r="F15" s="18">
        <f>C15*E15</f>
        <v>0</v>
      </c>
    </row>
    <row r="16" spans="1:7" x14ac:dyDescent="0.3">
      <c r="A16" s="16" t="s">
        <v>27</v>
      </c>
      <c r="B16" s="13" t="s">
        <v>62</v>
      </c>
      <c r="C16" s="17">
        <v>1</v>
      </c>
      <c r="D16" s="16" t="s">
        <v>19</v>
      </c>
      <c r="E16" s="18"/>
      <c r="F16" s="18">
        <f>C16*E16</f>
        <v>0</v>
      </c>
    </row>
    <row r="17" spans="1:6" ht="15.6" x14ac:dyDescent="0.3">
      <c r="A17" s="8" t="s">
        <v>15</v>
      </c>
      <c r="B17" s="9" t="s">
        <v>55</v>
      </c>
      <c r="C17" s="10"/>
      <c r="D17" s="11"/>
      <c r="E17" s="12"/>
      <c r="F17" s="15">
        <f>SUM(F18:F21)</f>
        <v>0</v>
      </c>
    </row>
    <row r="18" spans="1:6" ht="43.2" x14ac:dyDescent="0.3">
      <c r="A18" s="16" t="s">
        <v>36</v>
      </c>
      <c r="B18" s="13" t="s">
        <v>63</v>
      </c>
      <c r="C18" s="17">
        <v>1</v>
      </c>
      <c r="D18" s="16" t="s">
        <v>19</v>
      </c>
      <c r="E18" s="18"/>
      <c r="F18" s="18">
        <f t="shared" ref="F18:F21" si="0">C18*E18</f>
        <v>0</v>
      </c>
    </row>
    <row r="19" spans="1:6" ht="28.8" x14ac:dyDescent="0.3">
      <c r="A19" s="16" t="s">
        <v>23</v>
      </c>
      <c r="B19" s="13" t="s">
        <v>64</v>
      </c>
      <c r="C19" s="17">
        <v>42</v>
      </c>
      <c r="D19" s="16" t="s">
        <v>18</v>
      </c>
      <c r="E19" s="18"/>
      <c r="F19" s="18">
        <f t="shared" si="0"/>
        <v>0</v>
      </c>
    </row>
    <row r="20" spans="1:6" x14ac:dyDescent="0.3">
      <c r="A20" s="16" t="s">
        <v>33</v>
      </c>
      <c r="B20" s="13" t="s">
        <v>65</v>
      </c>
      <c r="C20" s="17">
        <v>90</v>
      </c>
      <c r="D20" s="16" t="s">
        <v>18</v>
      </c>
      <c r="E20" s="18"/>
      <c r="F20" s="18">
        <f t="shared" si="0"/>
        <v>0</v>
      </c>
    </row>
    <row r="21" spans="1:6" ht="28.8" x14ac:dyDescent="0.3">
      <c r="A21" s="16" t="s">
        <v>37</v>
      </c>
      <c r="B21" s="13" t="s">
        <v>66</v>
      </c>
      <c r="C21" s="17">
        <v>1</v>
      </c>
      <c r="D21" s="16" t="s">
        <v>19</v>
      </c>
      <c r="E21" s="18"/>
      <c r="F21" s="18">
        <f t="shared" si="0"/>
        <v>0</v>
      </c>
    </row>
    <row r="22" spans="1:6" ht="15.6" x14ac:dyDescent="0.3">
      <c r="A22" s="8" t="s">
        <v>16</v>
      </c>
      <c r="B22" s="9" t="s">
        <v>56</v>
      </c>
      <c r="C22" s="10"/>
      <c r="D22" s="11"/>
      <c r="E22" s="12"/>
      <c r="F22" s="15">
        <f>SUM(F23:F29)</f>
        <v>0</v>
      </c>
    </row>
    <row r="23" spans="1:6" x14ac:dyDescent="0.3">
      <c r="A23" s="16" t="s">
        <v>38</v>
      </c>
      <c r="B23" s="13" t="s">
        <v>67</v>
      </c>
      <c r="C23" s="17">
        <v>1</v>
      </c>
      <c r="D23" s="16" t="s">
        <v>19</v>
      </c>
      <c r="E23" s="18"/>
      <c r="F23" s="18">
        <f t="shared" ref="F23:F29" si="1">C23*E23</f>
        <v>0</v>
      </c>
    </row>
    <row r="24" spans="1:6" ht="43.2" x14ac:dyDescent="0.3">
      <c r="A24" s="16" t="s">
        <v>39</v>
      </c>
      <c r="B24" s="13" t="s">
        <v>94</v>
      </c>
      <c r="C24" s="17">
        <v>2</v>
      </c>
      <c r="D24" s="16" t="s">
        <v>19</v>
      </c>
      <c r="E24" s="18"/>
      <c r="F24" s="18">
        <f t="shared" si="1"/>
        <v>0</v>
      </c>
    </row>
    <row r="25" spans="1:6" ht="43.2" x14ac:dyDescent="0.3">
      <c r="A25" s="16" t="s">
        <v>22</v>
      </c>
      <c r="B25" s="13" t="s">
        <v>83</v>
      </c>
      <c r="C25" s="17">
        <v>2</v>
      </c>
      <c r="D25" s="16" t="s">
        <v>19</v>
      </c>
      <c r="E25" s="18"/>
      <c r="F25" s="18">
        <f t="shared" si="1"/>
        <v>0</v>
      </c>
    </row>
    <row r="26" spans="1:6" ht="28.8" x14ac:dyDescent="0.3">
      <c r="A26" s="16" t="s">
        <v>40</v>
      </c>
      <c r="B26" s="13" t="s">
        <v>84</v>
      </c>
      <c r="C26" s="17">
        <v>1</v>
      </c>
      <c r="D26" s="16" t="s">
        <v>19</v>
      </c>
      <c r="E26" s="18"/>
      <c r="F26" s="18">
        <f t="shared" si="1"/>
        <v>0</v>
      </c>
    </row>
    <row r="27" spans="1:6" x14ac:dyDescent="0.3">
      <c r="A27" s="16" t="s">
        <v>41</v>
      </c>
      <c r="B27" s="13" t="s">
        <v>68</v>
      </c>
      <c r="C27" s="17">
        <v>20</v>
      </c>
      <c r="D27" s="16" t="s">
        <v>18</v>
      </c>
      <c r="E27" s="18"/>
      <c r="F27" s="18">
        <f t="shared" si="1"/>
        <v>0</v>
      </c>
    </row>
    <row r="28" spans="1:6" x14ac:dyDescent="0.3">
      <c r="A28" s="16" t="s">
        <v>42</v>
      </c>
      <c r="B28" s="13" t="s">
        <v>89</v>
      </c>
      <c r="C28" s="17">
        <v>30</v>
      </c>
      <c r="D28" s="16" t="s">
        <v>18</v>
      </c>
      <c r="E28" s="18"/>
      <c r="F28" s="18">
        <f t="shared" si="1"/>
        <v>0</v>
      </c>
    </row>
    <row r="29" spans="1:6" ht="28.8" x14ac:dyDescent="0.3">
      <c r="A29" s="16" t="s">
        <v>88</v>
      </c>
      <c r="B29" s="13" t="s">
        <v>69</v>
      </c>
      <c r="C29" s="17">
        <v>1</v>
      </c>
      <c r="D29" s="16" t="s">
        <v>19</v>
      </c>
      <c r="E29" s="18"/>
      <c r="F29" s="18">
        <f t="shared" si="1"/>
        <v>0</v>
      </c>
    </row>
    <row r="30" spans="1:6" ht="15.6" x14ac:dyDescent="0.3">
      <c r="A30" s="8" t="s">
        <v>17</v>
      </c>
      <c r="B30" s="9" t="s">
        <v>57</v>
      </c>
      <c r="C30" s="10"/>
      <c r="D30" s="11"/>
      <c r="E30" s="12"/>
      <c r="F30" s="15">
        <f>SUM(F31:F39)</f>
        <v>0</v>
      </c>
    </row>
    <row r="31" spans="1:6" x14ac:dyDescent="0.3">
      <c r="A31" s="16" t="s">
        <v>46</v>
      </c>
      <c r="B31" s="13" t="s">
        <v>70</v>
      </c>
      <c r="C31" s="17">
        <v>20</v>
      </c>
      <c r="D31" s="16" t="s">
        <v>18</v>
      </c>
      <c r="E31" s="18"/>
      <c r="F31" s="18">
        <f t="shared" ref="F31:F39" si="2">C31*E31</f>
        <v>0</v>
      </c>
    </row>
    <row r="32" spans="1:6" x14ac:dyDescent="0.3">
      <c r="A32" s="16" t="s">
        <v>47</v>
      </c>
      <c r="B32" s="13" t="s">
        <v>71</v>
      </c>
      <c r="C32" s="17">
        <v>90</v>
      </c>
      <c r="D32" s="16" t="s">
        <v>18</v>
      </c>
      <c r="E32" s="18"/>
      <c r="F32" s="18">
        <f t="shared" si="2"/>
        <v>0</v>
      </c>
    </row>
    <row r="33" spans="1:7" x14ac:dyDescent="0.3">
      <c r="A33" s="16" t="s">
        <v>48</v>
      </c>
      <c r="B33" s="13" t="s">
        <v>91</v>
      </c>
      <c r="C33" s="17">
        <v>5</v>
      </c>
      <c r="D33" s="16" t="s">
        <v>19</v>
      </c>
      <c r="E33" s="18"/>
      <c r="F33" s="18">
        <f t="shared" si="2"/>
        <v>0</v>
      </c>
    </row>
    <row r="34" spans="1:7" ht="31.5" customHeight="1" x14ac:dyDescent="0.3">
      <c r="A34" s="16" t="s">
        <v>49</v>
      </c>
      <c r="B34" s="13" t="s">
        <v>72</v>
      </c>
      <c r="C34" s="17">
        <v>2</v>
      </c>
      <c r="D34" s="16" t="s">
        <v>19</v>
      </c>
      <c r="E34" s="18"/>
      <c r="F34" s="18">
        <f t="shared" si="2"/>
        <v>0</v>
      </c>
    </row>
    <row r="35" spans="1:7" x14ac:dyDescent="0.3">
      <c r="A35" s="16" t="s">
        <v>50</v>
      </c>
      <c r="B35" s="13" t="s">
        <v>73</v>
      </c>
      <c r="C35" s="17">
        <v>3</v>
      </c>
      <c r="D35" s="16" t="s">
        <v>20</v>
      </c>
      <c r="E35" s="18"/>
      <c r="F35" s="18">
        <f t="shared" si="2"/>
        <v>0</v>
      </c>
    </row>
    <row r="36" spans="1:7" x14ac:dyDescent="0.3">
      <c r="A36" s="16" t="s">
        <v>51</v>
      </c>
      <c r="B36" s="13" t="s">
        <v>86</v>
      </c>
      <c r="C36" s="17">
        <v>7.5</v>
      </c>
      <c r="D36" s="16" t="s">
        <v>18</v>
      </c>
      <c r="E36" s="18"/>
      <c r="F36" s="18">
        <f t="shared" si="2"/>
        <v>0</v>
      </c>
    </row>
    <row r="37" spans="1:7" x14ac:dyDescent="0.3">
      <c r="A37" s="16" t="s">
        <v>43</v>
      </c>
      <c r="B37" s="13" t="s">
        <v>87</v>
      </c>
      <c r="C37" s="17">
        <v>1</v>
      </c>
      <c r="D37" s="16" t="s">
        <v>20</v>
      </c>
      <c r="E37" s="18"/>
      <c r="F37" s="18">
        <f t="shared" si="2"/>
        <v>0</v>
      </c>
    </row>
    <row r="38" spans="1:7" x14ac:dyDescent="0.3">
      <c r="A38" s="16" t="s">
        <v>44</v>
      </c>
      <c r="B38" s="13" t="s">
        <v>74</v>
      </c>
      <c r="C38" s="17">
        <v>5</v>
      </c>
      <c r="D38" s="16" t="s">
        <v>18</v>
      </c>
      <c r="E38" s="18"/>
      <c r="F38" s="18">
        <f t="shared" si="2"/>
        <v>0</v>
      </c>
    </row>
    <row r="39" spans="1:7" x14ac:dyDescent="0.3">
      <c r="A39" s="22" t="s">
        <v>45</v>
      </c>
      <c r="B39" s="13" t="s">
        <v>90</v>
      </c>
      <c r="C39" s="17">
        <v>4</v>
      </c>
      <c r="D39" s="16" t="s">
        <v>20</v>
      </c>
      <c r="E39" s="18"/>
      <c r="F39" s="18">
        <f t="shared" si="2"/>
        <v>0</v>
      </c>
    </row>
    <row r="40" spans="1:7" ht="15.6" x14ac:dyDescent="0.3">
      <c r="A40" s="8" t="s">
        <v>31</v>
      </c>
      <c r="B40" s="9" t="s">
        <v>58</v>
      </c>
      <c r="C40" s="10"/>
      <c r="D40" s="11"/>
      <c r="E40" s="12"/>
      <c r="F40" s="15">
        <f>SUM(F41:F46)</f>
        <v>0</v>
      </c>
    </row>
    <row r="41" spans="1:7" x14ac:dyDescent="0.3">
      <c r="A41" s="16" t="s">
        <v>28</v>
      </c>
      <c r="B41" s="13" t="s">
        <v>75</v>
      </c>
      <c r="C41" s="17">
        <v>3</v>
      </c>
      <c r="D41" s="16" t="s">
        <v>19</v>
      </c>
      <c r="E41" s="18"/>
      <c r="F41" s="18">
        <f t="shared" ref="F41:F47" si="3">C41*E41</f>
        <v>0</v>
      </c>
    </row>
    <row r="42" spans="1:7" x14ac:dyDescent="0.3">
      <c r="A42" s="16" t="s">
        <v>52</v>
      </c>
      <c r="B42" s="13" t="s">
        <v>76</v>
      </c>
      <c r="C42" s="17">
        <v>1</v>
      </c>
      <c r="D42" s="16" t="s">
        <v>19</v>
      </c>
      <c r="E42" s="18"/>
      <c r="F42" s="18">
        <f t="shared" si="3"/>
        <v>0</v>
      </c>
    </row>
    <row r="43" spans="1:7" x14ac:dyDescent="0.3">
      <c r="A43" s="16" t="s">
        <v>29</v>
      </c>
      <c r="B43" s="13" t="s">
        <v>77</v>
      </c>
      <c r="C43" s="17">
        <v>90</v>
      </c>
      <c r="D43" s="16" t="s">
        <v>18</v>
      </c>
      <c r="E43" s="18"/>
      <c r="F43" s="18">
        <f t="shared" si="3"/>
        <v>0</v>
      </c>
    </row>
    <row r="44" spans="1:7" x14ac:dyDescent="0.3">
      <c r="A44" s="16" t="s">
        <v>53</v>
      </c>
      <c r="B44" s="13" t="s">
        <v>93</v>
      </c>
      <c r="C44" s="17">
        <v>1</v>
      </c>
      <c r="D44" s="16" t="s">
        <v>19</v>
      </c>
      <c r="E44" s="18"/>
      <c r="F44" s="18">
        <f t="shared" si="3"/>
        <v>0</v>
      </c>
    </row>
    <row r="45" spans="1:7" ht="28.8" x14ac:dyDescent="0.3">
      <c r="A45" s="16" t="s">
        <v>24</v>
      </c>
      <c r="B45" s="13" t="s">
        <v>92</v>
      </c>
      <c r="C45" s="17">
        <v>1</v>
      </c>
      <c r="D45" s="16" t="s">
        <v>19</v>
      </c>
      <c r="E45" s="18"/>
      <c r="F45" s="18">
        <f t="shared" si="3"/>
        <v>0</v>
      </c>
    </row>
    <row r="46" spans="1:7" ht="28.8" x14ac:dyDescent="0.3">
      <c r="A46" s="16" t="s">
        <v>52</v>
      </c>
      <c r="B46" s="13" t="s">
        <v>78</v>
      </c>
      <c r="C46" s="17">
        <v>1</v>
      </c>
      <c r="D46" s="16" t="s">
        <v>19</v>
      </c>
      <c r="E46" s="18"/>
      <c r="F46" s="18">
        <f t="shared" si="3"/>
        <v>0</v>
      </c>
    </row>
    <row r="47" spans="1:7" x14ac:dyDescent="0.3">
      <c r="A47" s="16" t="s">
        <v>29</v>
      </c>
      <c r="B47" s="13" t="s">
        <v>85</v>
      </c>
      <c r="C47" s="17">
        <v>20</v>
      </c>
      <c r="D47" s="16" t="s">
        <v>18</v>
      </c>
      <c r="E47" s="18"/>
      <c r="F47" s="18">
        <f t="shared" si="3"/>
        <v>0</v>
      </c>
    </row>
    <row r="48" spans="1:7" x14ac:dyDescent="0.3">
      <c r="A48" s="19"/>
      <c r="B48" s="19"/>
      <c r="C48" s="19"/>
      <c r="D48" s="19"/>
      <c r="E48" s="20" t="s">
        <v>34</v>
      </c>
      <c r="F48" s="21">
        <f>F12+F17+F22+F30+F40</f>
        <v>0</v>
      </c>
      <c r="G48" t="s">
        <v>30</v>
      </c>
    </row>
    <row r="49" spans="1:7" x14ac:dyDescent="0.3">
      <c r="A49" s="19"/>
      <c r="B49" s="19"/>
      <c r="C49" s="19"/>
      <c r="D49" s="19"/>
      <c r="E49" s="20" t="s">
        <v>35</v>
      </c>
      <c r="F49" s="21">
        <f>F48*1.23</f>
        <v>0</v>
      </c>
      <c r="G49" t="s">
        <v>32</v>
      </c>
    </row>
    <row r="50" spans="1:7" x14ac:dyDescent="0.3">
      <c r="A50" s="19"/>
      <c r="B50" s="14" t="s">
        <v>79</v>
      </c>
      <c r="C50" s="19"/>
      <c r="D50" s="19"/>
      <c r="E50" s="19"/>
      <c r="F50" s="19"/>
    </row>
    <row r="51" spans="1:7" ht="28.8" x14ac:dyDescent="0.3">
      <c r="A51" s="19"/>
      <c r="B51" s="19" t="s">
        <v>95</v>
      </c>
      <c r="C51" s="19"/>
      <c r="D51" s="19"/>
      <c r="E51" s="19"/>
      <c r="F51" s="19"/>
    </row>
    <row r="52" spans="1:7" x14ac:dyDescent="0.3">
      <c r="A52" s="19"/>
      <c r="B52" s="19" t="s">
        <v>80</v>
      </c>
      <c r="C52" s="19"/>
      <c r="D52" s="19"/>
      <c r="E52" s="19"/>
      <c r="F52" s="19"/>
    </row>
    <row r="53" spans="1:7" ht="43.2" x14ac:dyDescent="0.3">
      <c r="A53" s="19"/>
      <c r="B53" s="19" t="s">
        <v>96</v>
      </c>
      <c r="C53" s="19"/>
      <c r="D53" s="19"/>
      <c r="E53" s="19"/>
      <c r="F53" s="19"/>
    </row>
    <row r="54" spans="1:7" ht="28.8" x14ac:dyDescent="0.3">
      <c r="A54" s="19"/>
      <c r="B54" s="19" t="s">
        <v>97</v>
      </c>
      <c r="C54" s="19"/>
      <c r="D54" s="19"/>
      <c r="E54" s="19"/>
      <c r="F54" s="19"/>
    </row>
    <row r="55" spans="1:7" ht="28.8" x14ac:dyDescent="0.3">
      <c r="A55" s="19"/>
      <c r="B55" s="19" t="s">
        <v>81</v>
      </c>
      <c r="C55" s="19"/>
      <c r="D55" s="19"/>
      <c r="E55" s="19"/>
      <c r="F55" s="19"/>
    </row>
    <row r="56" spans="1:7" x14ac:dyDescent="0.3">
      <c r="A56" s="19"/>
      <c r="B56" s="19" t="s">
        <v>82</v>
      </c>
      <c r="C56" s="19"/>
      <c r="D56" s="19"/>
      <c r="E56" s="19"/>
      <c r="F56" s="19"/>
    </row>
    <row r="57" spans="1:7" x14ac:dyDescent="0.3">
      <c r="A57" s="19"/>
      <c r="B57" s="19"/>
      <c r="C57" s="19"/>
      <c r="D57" s="19"/>
      <c r="E57" s="19"/>
      <c r="F57" s="19"/>
    </row>
    <row r="58" spans="1:7" x14ac:dyDescent="0.3">
      <c r="A58" s="19"/>
      <c r="B58" s="19"/>
      <c r="C58" s="19"/>
      <c r="D58" s="19"/>
      <c r="E58" s="19"/>
      <c r="F58" s="19"/>
    </row>
    <row r="59" spans="1:7" x14ac:dyDescent="0.3">
      <c r="A59" s="19"/>
      <c r="B59" s="19"/>
      <c r="C59" s="19"/>
      <c r="D59" s="19"/>
      <c r="E59" s="19"/>
      <c r="F59" s="19"/>
    </row>
    <row r="60" spans="1:7" x14ac:dyDescent="0.3">
      <c r="A60" s="19"/>
      <c r="B60" s="19"/>
      <c r="C60" s="19"/>
      <c r="D60" s="19"/>
      <c r="E60" s="19"/>
      <c r="F60" s="19"/>
    </row>
    <row r="61" spans="1:7" x14ac:dyDescent="0.3">
      <c r="A61" s="19"/>
      <c r="B61" s="19"/>
      <c r="C61" s="19"/>
      <c r="D61" s="19"/>
      <c r="E61" s="19"/>
      <c r="F61" s="19"/>
    </row>
    <row r="62" spans="1:7" x14ac:dyDescent="0.3">
      <c r="A62" s="19"/>
      <c r="B62" s="19"/>
      <c r="C62" s="19"/>
      <c r="D62" s="19"/>
      <c r="E62" s="19"/>
      <c r="F62" s="19"/>
    </row>
    <row r="63" spans="1:7" x14ac:dyDescent="0.3">
      <c r="A63" s="19"/>
      <c r="B63" s="19"/>
      <c r="C63" s="19"/>
      <c r="D63" s="19"/>
      <c r="E63" s="19"/>
      <c r="F63" s="19"/>
    </row>
    <row r="64" spans="1:7" x14ac:dyDescent="0.3">
      <c r="A64" s="19"/>
      <c r="B64" s="19"/>
      <c r="C64" s="19"/>
      <c r="D64" s="19"/>
      <c r="E64" s="19"/>
      <c r="F64" s="19"/>
    </row>
  </sheetData>
  <mergeCells count="12">
    <mergeCell ref="A8:B8"/>
    <mergeCell ref="C8:F8"/>
    <mergeCell ref="A9:F9"/>
    <mergeCell ref="A2:B7"/>
    <mergeCell ref="C2:D3"/>
    <mergeCell ref="E2:F3"/>
    <mergeCell ref="C4:D4"/>
    <mergeCell ref="E4:F4"/>
    <mergeCell ref="C5:D5"/>
    <mergeCell ref="E5:F5"/>
    <mergeCell ref="C6:D7"/>
    <mergeCell ref="E6:F7"/>
  </mergeCells>
  <pageMargins left="0.25" right="0.25" top="0.75" bottom="0.75" header="0.3" footer="0.3"/>
  <pageSetup paperSize="9" scale="84" fitToHeight="0" orientation="landscape" r:id="rId1"/>
  <headerFooter>
    <oddFooter>&amp;L&amp;1#&amp;"Arial"&amp;8&amp;K737373General Information \ Generale \ Ogólna \ Sisäinen \ Generell \ Generell \ Obecné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Majdas, Krzysztof</dc:creator>
  <cp:lastModifiedBy>sd</cp:lastModifiedBy>
  <cp:lastPrinted>2020-10-12T07:36:27Z</cp:lastPrinted>
  <dcterms:created xsi:type="dcterms:W3CDTF">2020-08-13T20:37:40Z</dcterms:created>
  <dcterms:modified xsi:type="dcterms:W3CDTF">2020-10-12T10:19:03Z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362448-625e-4f6c-96c0-a2f6da99900d_Enabled">
    <vt:lpwstr>True</vt:lpwstr>
  </property>
  <property fmtid="{D5CDD505-2E9C-101B-9397-08002B2CF9AE}" pid="3" name="MSIP_Label_6a362448-625e-4f6c-96c0-a2f6da99900d_SiteId">
    <vt:lpwstr>33dab507-5210-4075-805b-f2717d8cfa74</vt:lpwstr>
  </property>
  <property fmtid="{D5CDD505-2E9C-101B-9397-08002B2CF9AE}" pid="4" name="MSIP_Label_6a362448-625e-4f6c-96c0-a2f6da99900d_Owner">
    <vt:lpwstr>Krzysztof.Majdas@skanska.pl</vt:lpwstr>
  </property>
  <property fmtid="{D5CDD505-2E9C-101B-9397-08002B2CF9AE}" pid="5" name="MSIP_Label_6a362448-625e-4f6c-96c0-a2f6da99900d_SetDate">
    <vt:lpwstr>2020-08-13T20:37:46.7971250Z</vt:lpwstr>
  </property>
  <property fmtid="{D5CDD505-2E9C-101B-9397-08002B2CF9AE}" pid="6" name="MSIP_Label_6a362448-625e-4f6c-96c0-a2f6da99900d_Name">
    <vt:lpwstr>General</vt:lpwstr>
  </property>
  <property fmtid="{D5CDD505-2E9C-101B-9397-08002B2CF9AE}" pid="7" name="MSIP_Label_6a362448-625e-4f6c-96c0-a2f6da99900d_Application">
    <vt:lpwstr>Microsoft Azure Information Protection</vt:lpwstr>
  </property>
  <property fmtid="{D5CDD505-2E9C-101B-9397-08002B2CF9AE}" pid="8" name="MSIP_Label_6a362448-625e-4f6c-96c0-a2f6da99900d_ActionId">
    <vt:lpwstr>bc34012d-7213-4145-ba4b-fffe4c0beea9</vt:lpwstr>
  </property>
  <property fmtid="{D5CDD505-2E9C-101B-9397-08002B2CF9AE}" pid="9" name="MSIP_Label_6a362448-625e-4f6c-96c0-a2f6da99900d_Extended_MSFT_Method">
    <vt:lpwstr>Automatic</vt:lpwstr>
  </property>
  <property fmtid="{D5CDD505-2E9C-101B-9397-08002B2CF9AE}" pid="10" name="Sensitivity">
    <vt:lpwstr>General</vt:lpwstr>
  </property>
</Properties>
</file>