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zemysław Górski\Desktop\Sylwia\SYLWIA\Postępowania 2020\42 remont holu dawców\"/>
    </mc:Choice>
  </mc:AlternateContent>
  <bookViews>
    <workbookView xWindow="0" yWindow="0" windowWidth="17256" windowHeight="535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31" i="1"/>
  <c r="F16" i="1"/>
  <c r="F17" i="1"/>
  <c r="F34" i="1" l="1"/>
  <c r="F32" i="1"/>
  <c r="F30" i="1"/>
  <c r="F29" i="1"/>
  <c r="F28" i="1"/>
  <c r="F27" i="1"/>
  <c r="F25" i="1"/>
  <c r="F24" i="1"/>
  <c r="F23" i="1"/>
  <c r="F22" i="1"/>
  <c r="F21" i="1"/>
  <c r="F20" i="1"/>
  <c r="F19" i="1"/>
  <c r="F18" i="1"/>
  <c r="F15" i="1"/>
  <c r="F14" i="1"/>
  <c r="F13" i="1"/>
  <c r="F12" i="1"/>
  <c r="F36" i="1" s="1"/>
  <c r="F37" i="1" s="1"/>
</calcChain>
</file>

<file path=xl/sharedStrings.xml><?xml version="1.0" encoding="utf-8"?>
<sst xmlns="http://schemas.openxmlformats.org/spreadsheetml/2006/main" count="89" uniqueCount="70">
  <si>
    <t>Wykonał:</t>
  </si>
  <si>
    <t>Wariant:</t>
  </si>
  <si>
    <t>Data:</t>
  </si>
  <si>
    <t>No.</t>
  </si>
  <si>
    <t>Opis</t>
  </si>
  <si>
    <t>Ilość</t>
  </si>
  <si>
    <t>jedn.</t>
  </si>
  <si>
    <t>cena jedn. 
[PLN]</t>
  </si>
  <si>
    <t>Wartosc 
[PLN]</t>
  </si>
  <si>
    <t>1</t>
  </si>
  <si>
    <t>mgr inż.. Tomasz Franaszczyk</t>
  </si>
  <si>
    <t>Nazwa zadania:</t>
  </si>
  <si>
    <t>REGIONALNE CENTRUM KRWIODAWSTWA I KRWIOLECZNICTWA</t>
  </si>
  <si>
    <t>Remont pomieszczeń strefy wejściowej</t>
  </si>
  <si>
    <t>1.</t>
  </si>
  <si>
    <t>mb</t>
  </si>
  <si>
    <t>m2</t>
  </si>
  <si>
    <t>kpl</t>
  </si>
  <si>
    <t>szt.</t>
  </si>
  <si>
    <t>1.1.</t>
  </si>
  <si>
    <t>1.2.</t>
  </si>
  <si>
    <t>1.3.</t>
  </si>
  <si>
    <t>1.4.</t>
  </si>
  <si>
    <t>netto</t>
  </si>
  <si>
    <t>Uwaga: Instalacje elektryczne - oprzewodowanie idąc w chwili obecnej w peszlach natynkowych należy przykryć nowymi panelami lub jeżeli jest taka możliwość schować w ścianę poprzez wykonanie bruzd lub w peszlachw ściankach z GK</t>
  </si>
  <si>
    <t>brutto</t>
  </si>
  <si>
    <t>1.5.</t>
  </si>
  <si>
    <t>RAZEM netto</t>
  </si>
  <si>
    <t>RAZEM brutto</t>
  </si>
  <si>
    <t xml:space="preserve">Remont pomieszczenia poczekalni z rejestracją wraz z komunikacją i sekcją pobierania krwi
</t>
  </si>
  <si>
    <t>Remont pomieszczeń
 Regionalnego Centrum Krwiodawstwa i Krwolecznictwa</t>
  </si>
  <si>
    <t>Demontaz istniejącej stolarki drzwiowej 80/200, szt.18</t>
  </si>
  <si>
    <t>Montaz stolarki drzwiowej w otwory po demontazu istniejacej stolarki 80/200, szt.2</t>
  </si>
  <si>
    <t>Skucie starej glazury i płytek podłogowych</t>
  </si>
  <si>
    <t>Wyrównanie i wygładzenie ścian i sufitów wraz z zagruntowaniem i dwukrotnym malowniem farbą zmywalną</t>
  </si>
  <si>
    <t>Demontaż sufitu podwieszanego i montaż nowego</t>
  </si>
  <si>
    <t>Podmurowanie ścian z bloczków sylikatowych o gr. 18cm</t>
  </si>
  <si>
    <t>Wykonanie uzupełnień tynków wewnetrznych zwykłych kat III</t>
  </si>
  <si>
    <t>Obudowa ścian z płyt GK na ruszcie metalowym</t>
  </si>
  <si>
    <t>Zabezpieczenie stolarki okiennej i podłóg przed zabrudzeniem i uszkodzeniem folią malarską/budowlaną</t>
  </si>
  <si>
    <t>Wyrównanie i wygładzenie ścian i sufitów w gabinetach</t>
  </si>
  <si>
    <t>Gruntowanie i dwukrotne malownie ścian i sufitów w gabinetach farbą zmywalną</t>
  </si>
  <si>
    <t>Wyrównanie i wygładzenie ścian lamperii</t>
  </si>
  <si>
    <t>Wyburzenia scianek działowych</t>
  </si>
  <si>
    <t>Gruntowanie, przygotowanie i dwukrotne malownie ścian farbą zmywalną w pomieszczeniach poczekalni, komunikacji i sekcji pobierania krwi</t>
  </si>
  <si>
    <t>1.6.</t>
  </si>
  <si>
    <t>Wywóz gruzu</t>
  </si>
  <si>
    <t xml:space="preserve">Postawienie i montaż scianki działowej </t>
  </si>
  <si>
    <t>Demontaz i ponowny montaz osprzetu elektrycznego z odpowiednim przygotowaniem i bruzdowaniem jeżeli wymaga tego dodatkowa praca w celu zakrycia instalacji pod tynkami - okładzinami</t>
  </si>
  <si>
    <t>Całość</t>
  </si>
  <si>
    <t>Demontaz ścianek, stolarki i całej zabudowy szaf w obszarze komunikacji.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</si>
  <si>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</si>
  <si>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</si>
  <si>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</si>
  <si>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</si>
  <si>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</si>
  <si>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</si>
  <si>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</si>
  <si>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</si>
  <si>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</si>
  <si>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</si>
  <si>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</si>
  <si>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</si>
  <si>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</si>
  <si>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</si>
  <si>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</si>
  <si>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Sprzatanie z dokładnym umyciem powierzchni płaskich, ścian, stolarki, drzwiowej okien, osprzetu itp.. Generalne pobudowlane mycie pod klucz., wymiana na nowe kratki wentylacyjne i anemostaty w suficie podwieszanym</t>
  </si>
  <si>
    <t>1.22.</t>
  </si>
  <si>
    <t>Montaż wykładziny homogenicznej PCV typu TARKETT lub równoważnej na ścianach i posadzce z cokołami wraz z przygotowaniem powierzchni ścian i podłoża posadzki</t>
  </si>
  <si>
    <t>Budowa szafy z przesuwnymi drzwiami w miejsce demontażu pomieszczeń szaf (aranżacja szafy do uzgodnienia) dł. 8,75m z wneką na drzwi do wc personelu; gł 0,96m do pełnej wysokości pomieszczenia; grubość szkieletu szafy min. 4cm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</si>
</sst>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2" fontId="4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4" fontId="4" fillId="5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44" fontId="0" fillId="0" borderId="1" xfId="2" applyFon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vertical="top" wrapText="1"/>
    </xf>
    <xf numFmtId="1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0</xdr:rowOff>
    </xdr:from>
    <xdr:to>
      <xdr:col>1</xdr:col>
      <xdr:colOff>4365762</xdr:colOff>
      <xdr:row>5</xdr:row>
      <xdr:rowOff>95079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27AC9863-7D37-44B0-A839-D5FAE456B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180975"/>
          <a:ext cx="3984762" cy="136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tabSelected="1" topLeftCell="C9" workbookViewId="0">
      <selection activeCell="I34" sqref="I34"/>
    </sheetView>
  </sheetViews>
  <sheetFormatPr defaultRowHeight="14.4" x14ac:dyDescent="0.3"/>
  <cols>
    <col min="2" max="2" width="78.6640625" customWidth="1"/>
    <col min="3" max="3" width="18.6640625" customWidth="1"/>
    <col min="4" max="4" width="10.6640625" customWidth="1"/>
    <col min="5" max="5" width="20.6640625" customWidth="1"/>
    <col min="6" max="6" width="22.6640625" customWidth="1"/>
    <col min="8" max="8" width="11.88671875" bestFit="1" customWidth="1"/>
  </cols>
  <sheetData>
    <row r="2" spans="1:7" x14ac:dyDescent="0.3">
      <c r="A2" s="29"/>
      <c r="B2" s="29"/>
      <c r="C2" s="30" t="s">
        <v>0</v>
      </c>
      <c r="D2" s="31"/>
      <c r="E2" s="32" t="s">
        <v>10</v>
      </c>
      <c r="F2" s="32"/>
    </row>
    <row r="3" spans="1:7" x14ac:dyDescent="0.3">
      <c r="A3" s="29"/>
      <c r="B3" s="29"/>
      <c r="C3" s="30"/>
      <c r="D3" s="31"/>
      <c r="E3" s="32"/>
      <c r="F3" s="32"/>
    </row>
    <row r="4" spans="1:7" ht="55.2" customHeight="1" x14ac:dyDescent="0.3">
      <c r="A4" s="29"/>
      <c r="B4" s="29"/>
      <c r="C4" s="30" t="s">
        <v>11</v>
      </c>
      <c r="D4" s="33"/>
      <c r="E4" s="34" t="s">
        <v>30</v>
      </c>
      <c r="F4" s="34"/>
    </row>
    <row r="5" spans="1:7" ht="15.6" x14ac:dyDescent="0.3">
      <c r="A5" s="29"/>
      <c r="B5" s="29"/>
      <c r="C5" s="30" t="s">
        <v>1</v>
      </c>
      <c r="D5" s="33"/>
      <c r="E5" s="35">
        <v>1</v>
      </c>
      <c r="F5" s="36"/>
    </row>
    <row r="6" spans="1:7" x14ac:dyDescent="0.3">
      <c r="A6" s="29"/>
      <c r="B6" s="29"/>
      <c r="C6" s="37" t="s">
        <v>2</v>
      </c>
      <c r="D6" s="38"/>
      <c r="E6" s="39">
        <v>44150</v>
      </c>
      <c r="F6" s="39"/>
    </row>
    <row r="7" spans="1:7" x14ac:dyDescent="0.3">
      <c r="A7" s="29"/>
      <c r="B7" s="29"/>
      <c r="C7" s="37"/>
      <c r="D7" s="38"/>
      <c r="E7" s="39"/>
      <c r="F7" s="39"/>
    </row>
    <row r="8" spans="1:7" ht="73.2" customHeight="1" x14ac:dyDescent="0.3">
      <c r="A8" s="26" t="s">
        <v>12</v>
      </c>
      <c r="B8" s="26"/>
      <c r="C8" s="26" t="s">
        <v>29</v>
      </c>
      <c r="D8" s="27"/>
      <c r="E8" s="27"/>
      <c r="F8" s="27"/>
    </row>
    <row r="9" spans="1:7" ht="15.6" x14ac:dyDescent="0.3">
      <c r="A9" s="28" t="s">
        <v>13</v>
      </c>
      <c r="B9" s="28"/>
      <c r="C9" s="28"/>
      <c r="D9" s="28"/>
      <c r="E9" s="28"/>
      <c r="F9" s="28"/>
    </row>
    <row r="10" spans="1:7" ht="31.2" x14ac:dyDescent="0.3">
      <c r="A10" s="1" t="s">
        <v>3</v>
      </c>
      <c r="B10" s="1" t="s">
        <v>4</v>
      </c>
      <c r="C10" s="2" t="s">
        <v>5</v>
      </c>
      <c r="D10" s="1" t="s">
        <v>6</v>
      </c>
      <c r="E10" s="1" t="s">
        <v>7</v>
      </c>
      <c r="F10" s="1" t="s">
        <v>8</v>
      </c>
    </row>
    <row r="11" spans="1:7" ht="15.6" x14ac:dyDescent="0.3">
      <c r="A11" s="3" t="s">
        <v>9</v>
      </c>
      <c r="B11" s="4">
        <v>2</v>
      </c>
      <c r="C11" s="5">
        <v>3</v>
      </c>
      <c r="D11" s="4">
        <v>4</v>
      </c>
      <c r="E11" s="6">
        <v>5</v>
      </c>
      <c r="F11" s="6">
        <v>6</v>
      </c>
    </row>
    <row r="12" spans="1:7" ht="21" x14ac:dyDescent="0.3">
      <c r="A12" s="10" t="s">
        <v>14</v>
      </c>
      <c r="B12" s="11" t="s">
        <v>49</v>
      </c>
      <c r="C12" s="12"/>
      <c r="D12" s="13"/>
      <c r="E12" s="14"/>
      <c r="F12" s="15">
        <f>SUM(F13:F34)</f>
        <v>0</v>
      </c>
      <c r="G12" s="7"/>
    </row>
    <row r="13" spans="1:7" x14ac:dyDescent="0.3">
      <c r="A13" s="24" t="s">
        <v>19</v>
      </c>
      <c r="B13" s="17" t="s">
        <v>43</v>
      </c>
      <c r="C13" s="18">
        <v>24</v>
      </c>
      <c r="D13" s="16" t="s">
        <v>16</v>
      </c>
      <c r="E13" s="19"/>
      <c r="F13" s="19">
        <f>C13*E13</f>
        <v>0</v>
      </c>
    </row>
    <row r="14" spans="1:7" x14ac:dyDescent="0.3">
      <c r="A14" s="24" t="s">
        <v>20</v>
      </c>
      <c r="B14" s="17" t="s">
        <v>40</v>
      </c>
      <c r="C14" s="18">
        <v>635</v>
      </c>
      <c r="D14" s="16" t="s">
        <v>16</v>
      </c>
      <c r="E14" s="19"/>
      <c r="F14" s="19">
        <f>C14*E14</f>
        <v>0</v>
      </c>
    </row>
    <row r="15" spans="1:7" x14ac:dyDescent="0.3">
      <c r="A15" s="24" t="s">
        <v>21</v>
      </c>
      <c r="B15" s="17" t="s">
        <v>41</v>
      </c>
      <c r="C15" s="18">
        <v>635</v>
      </c>
      <c r="D15" s="16" t="s">
        <v>16</v>
      </c>
      <c r="E15" s="19"/>
      <c r="F15" s="19">
        <f>C15*E15</f>
        <v>0</v>
      </c>
    </row>
    <row r="16" spans="1:7" x14ac:dyDescent="0.3">
      <c r="A16" s="25" t="s">
        <v>22</v>
      </c>
      <c r="B16" s="17" t="s">
        <v>42</v>
      </c>
      <c r="C16" s="18">
        <v>68</v>
      </c>
      <c r="D16" s="16" t="s">
        <v>16</v>
      </c>
      <c r="E16" s="19"/>
      <c r="F16" s="19">
        <f t="shared" ref="F16:F17" si="0">C16*E16</f>
        <v>0</v>
      </c>
    </row>
    <row r="17" spans="1:6" x14ac:dyDescent="0.3">
      <c r="A17" s="25" t="s">
        <v>26</v>
      </c>
      <c r="B17" s="17" t="s">
        <v>40</v>
      </c>
      <c r="C17" s="18">
        <v>68</v>
      </c>
      <c r="D17" s="16" t="s">
        <v>16</v>
      </c>
      <c r="E17" s="19"/>
      <c r="F17" s="19">
        <f t="shared" si="0"/>
        <v>0</v>
      </c>
    </row>
    <row r="18" spans="1:6" ht="28.8" x14ac:dyDescent="0.3">
      <c r="A18" s="25" t="s">
        <v>45</v>
      </c>
      <c r="B18" s="22" t="s">
        <v>44</v>
      </c>
      <c r="C18" s="18">
        <v>544</v>
      </c>
      <c r="D18" s="16" t="s">
        <v>17</v>
      </c>
      <c r="E18" s="19"/>
      <c r="F18" s="19">
        <f>C18*E18</f>
        <v>0</v>
      </c>
    </row>
    <row r="19" spans="1:6" ht="28.8" x14ac:dyDescent="0.3">
      <c r="A19" s="25" t="s">
        <v>51</v>
      </c>
      <c r="B19" s="20" t="s">
        <v>39</v>
      </c>
      <c r="C19" s="18">
        <v>619</v>
      </c>
      <c r="D19" s="16" t="s">
        <v>16</v>
      </c>
      <c r="E19" s="19"/>
      <c r="F19" s="19">
        <f t="shared" ref="F19:F29" si="1">C19*E19</f>
        <v>0</v>
      </c>
    </row>
    <row r="20" spans="1:6" x14ac:dyDescent="0.3">
      <c r="A20" s="25" t="s">
        <v>52</v>
      </c>
      <c r="B20" s="20" t="s">
        <v>37</v>
      </c>
      <c r="C20" s="18">
        <v>76</v>
      </c>
      <c r="D20" s="16" t="s">
        <v>16</v>
      </c>
      <c r="E20" s="19"/>
      <c r="F20" s="19">
        <f t="shared" si="1"/>
        <v>0</v>
      </c>
    </row>
    <row r="21" spans="1:6" x14ac:dyDescent="0.3">
      <c r="A21" s="25" t="s">
        <v>53</v>
      </c>
      <c r="B21" s="20" t="s">
        <v>38</v>
      </c>
      <c r="C21" s="18">
        <v>288</v>
      </c>
      <c r="D21" s="16" t="s">
        <v>16</v>
      </c>
      <c r="E21" s="19"/>
      <c r="F21" s="19">
        <f t="shared" si="1"/>
        <v>0</v>
      </c>
    </row>
    <row r="22" spans="1:6" x14ac:dyDescent="0.3">
      <c r="A22" s="25" t="s">
        <v>54</v>
      </c>
      <c r="B22" s="20" t="s">
        <v>36</v>
      </c>
      <c r="C22" s="18">
        <v>38</v>
      </c>
      <c r="D22" s="16" t="s">
        <v>16</v>
      </c>
      <c r="E22" s="19"/>
      <c r="F22" s="19">
        <f t="shared" si="1"/>
        <v>0</v>
      </c>
    </row>
    <row r="23" spans="1:6" ht="28.8" x14ac:dyDescent="0.3">
      <c r="A23" s="25" t="s">
        <v>55</v>
      </c>
      <c r="B23" s="22" t="s">
        <v>34</v>
      </c>
      <c r="C23" s="18">
        <v>288</v>
      </c>
      <c r="D23" s="16" t="s">
        <v>16</v>
      </c>
      <c r="E23" s="19"/>
      <c r="F23" s="19">
        <f t="shared" si="1"/>
        <v>0</v>
      </c>
    </row>
    <row r="24" spans="1:6" x14ac:dyDescent="0.3">
      <c r="A24" s="24" t="s">
        <v>56</v>
      </c>
      <c r="B24" s="20" t="s">
        <v>35</v>
      </c>
      <c r="C24" s="18">
        <v>272.86</v>
      </c>
      <c r="D24" s="16" t="s">
        <v>16</v>
      </c>
      <c r="E24" s="19"/>
      <c r="F24" s="19">
        <f t="shared" si="1"/>
        <v>0</v>
      </c>
    </row>
    <row r="25" spans="1:6" x14ac:dyDescent="0.3">
      <c r="A25" s="25" t="s">
        <v>57</v>
      </c>
      <c r="B25" s="20" t="s">
        <v>50</v>
      </c>
      <c r="C25" s="18">
        <v>1</v>
      </c>
      <c r="D25" s="16" t="s">
        <v>17</v>
      </c>
      <c r="E25" s="19"/>
      <c r="F25" s="19">
        <f t="shared" si="1"/>
        <v>0</v>
      </c>
    </row>
    <row r="26" spans="1:6" ht="48.75" customHeight="1" x14ac:dyDescent="0.3">
      <c r="A26" s="25" t="s">
        <v>58</v>
      </c>
      <c r="B26" s="23" t="s">
        <v>69</v>
      </c>
      <c r="C26" s="18">
        <v>1</v>
      </c>
      <c r="D26" s="16" t="s">
        <v>17</v>
      </c>
      <c r="E26" s="19"/>
      <c r="F26" s="19">
        <f t="shared" si="1"/>
        <v>0</v>
      </c>
    </row>
    <row r="27" spans="1:6" ht="43.2" x14ac:dyDescent="0.3">
      <c r="A27" s="25" t="s">
        <v>59</v>
      </c>
      <c r="B27" s="23" t="s">
        <v>48</v>
      </c>
      <c r="C27" s="18">
        <v>1</v>
      </c>
      <c r="D27" s="16" t="s">
        <v>17</v>
      </c>
      <c r="E27" s="19"/>
      <c r="F27" s="19">
        <f t="shared" si="1"/>
        <v>0</v>
      </c>
    </row>
    <row r="28" spans="1:6" x14ac:dyDescent="0.3">
      <c r="A28" s="25" t="s">
        <v>60</v>
      </c>
      <c r="B28" s="20" t="s">
        <v>31</v>
      </c>
      <c r="C28" s="18">
        <v>18</v>
      </c>
      <c r="D28" s="16" t="s">
        <v>18</v>
      </c>
      <c r="E28" s="19"/>
      <c r="F28" s="19">
        <f t="shared" si="1"/>
        <v>0</v>
      </c>
    </row>
    <row r="29" spans="1:6" x14ac:dyDescent="0.3">
      <c r="A29" s="25" t="s">
        <v>61</v>
      </c>
      <c r="B29" s="20" t="s">
        <v>32</v>
      </c>
      <c r="C29" s="18">
        <v>18</v>
      </c>
      <c r="D29" s="16" t="s">
        <v>18</v>
      </c>
      <c r="E29" s="19"/>
      <c r="F29" s="19">
        <f t="shared" si="1"/>
        <v>0</v>
      </c>
    </row>
    <row r="30" spans="1:6" x14ac:dyDescent="0.3">
      <c r="A30" s="25" t="s">
        <v>62</v>
      </c>
      <c r="B30" s="17" t="s">
        <v>33</v>
      </c>
      <c r="C30" s="18">
        <v>149</v>
      </c>
      <c r="D30" s="16" t="s">
        <v>16</v>
      </c>
      <c r="E30" s="19"/>
      <c r="F30" s="19">
        <f>C30*E30</f>
        <v>0</v>
      </c>
    </row>
    <row r="31" spans="1:6" ht="43.2" x14ac:dyDescent="0.3">
      <c r="A31" s="25" t="s">
        <v>63</v>
      </c>
      <c r="B31" s="22" t="s">
        <v>66</v>
      </c>
      <c r="C31" s="18">
        <v>1</v>
      </c>
      <c r="D31" s="16" t="s">
        <v>17</v>
      </c>
      <c r="E31" s="19"/>
      <c r="F31" s="19">
        <f>C31*E31</f>
        <v>0</v>
      </c>
    </row>
    <row r="32" spans="1:6" x14ac:dyDescent="0.3">
      <c r="A32" s="25" t="s">
        <v>64</v>
      </c>
      <c r="B32" s="17" t="s">
        <v>47</v>
      </c>
      <c r="C32" s="18">
        <v>12.5</v>
      </c>
      <c r="D32" s="16" t="s">
        <v>15</v>
      </c>
      <c r="E32" s="19"/>
      <c r="F32" s="19">
        <f>C32*E32</f>
        <v>0</v>
      </c>
    </row>
    <row r="33" spans="1:7" ht="28.8" x14ac:dyDescent="0.3">
      <c r="A33" s="25" t="s">
        <v>65</v>
      </c>
      <c r="B33" s="22" t="s">
        <v>68</v>
      </c>
      <c r="C33" s="18">
        <v>735</v>
      </c>
      <c r="D33" s="16" t="s">
        <v>16</v>
      </c>
      <c r="E33" s="19"/>
      <c r="F33" s="19"/>
    </row>
    <row r="34" spans="1:7" x14ac:dyDescent="0.3">
      <c r="A34" s="25" t="s">
        <v>67</v>
      </c>
      <c r="B34" s="17" t="s">
        <v>46</v>
      </c>
      <c r="C34" s="18">
        <v>1</v>
      </c>
      <c r="D34" s="16" t="s">
        <v>17</v>
      </c>
      <c r="E34" s="19"/>
      <c r="F34" s="19">
        <f>C34*E34</f>
        <v>0</v>
      </c>
    </row>
    <row r="36" spans="1:7" x14ac:dyDescent="0.3">
      <c r="E36" s="8" t="s">
        <v>27</v>
      </c>
      <c r="F36" s="9">
        <f>F12</f>
        <v>0</v>
      </c>
      <c r="G36" t="s">
        <v>23</v>
      </c>
    </row>
    <row r="37" spans="1:7" x14ac:dyDescent="0.3">
      <c r="E37" s="8" t="s">
        <v>28</v>
      </c>
      <c r="F37" s="9">
        <f>F36*1.23</f>
        <v>0</v>
      </c>
      <c r="G37" t="s">
        <v>25</v>
      </c>
    </row>
    <row r="38" spans="1:7" ht="43.2" x14ac:dyDescent="0.3">
      <c r="B38" s="21" t="s">
        <v>24</v>
      </c>
    </row>
  </sheetData>
  <mergeCells count="12">
    <mergeCell ref="A8:B8"/>
    <mergeCell ref="C8:F8"/>
    <mergeCell ref="A9:F9"/>
    <mergeCell ref="A2:B7"/>
    <mergeCell ref="C2:D3"/>
    <mergeCell ref="E2:F3"/>
    <mergeCell ref="C4:D4"/>
    <mergeCell ref="E4:F4"/>
    <mergeCell ref="C5:D5"/>
    <mergeCell ref="E5:F5"/>
    <mergeCell ref="C6:D7"/>
    <mergeCell ref="E6:F7"/>
  </mergeCells>
  <phoneticPr fontId="7" type="noConversion"/>
  <pageMargins left="0.7" right="0.7" top="0.75" bottom="0.75" header="0.3" footer="0.3"/>
  <pageSetup paperSize="9" scale="79" fitToHeight="0" orientation="landscape" r:id="rId1"/>
  <headerFooter>
    <oddFooter>&amp;L&amp;1#&amp;"Arial"&amp;8&amp;K737373General Information \ Generale \ Ogólna \ Sisäinen \ Generell \ Generell \ Obecné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Majdas, Krzysztof</dc:creator>
  <cp:lastModifiedBy>Sylwia Drzewiecka</cp:lastModifiedBy>
  <cp:lastPrinted>2020-11-17T08:09:01Z</cp:lastPrinted>
  <dcterms:created xsi:type="dcterms:W3CDTF">2020-08-13T20:37:40Z</dcterms:created>
  <dcterms:modified xsi:type="dcterms:W3CDTF">2020-11-17T10:30:34Z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362448-625e-4f6c-96c0-a2f6da99900d_Enabled">
    <vt:lpwstr>True</vt:lpwstr>
  </property>
  <property fmtid="{D5CDD505-2E9C-101B-9397-08002B2CF9AE}" pid="3" name="MSIP_Label_6a362448-625e-4f6c-96c0-a2f6da99900d_SiteId">
    <vt:lpwstr>33dab507-5210-4075-805b-f2717d8cfa74</vt:lpwstr>
  </property>
  <property fmtid="{D5CDD505-2E9C-101B-9397-08002B2CF9AE}" pid="4" name="MSIP_Label_6a362448-625e-4f6c-96c0-a2f6da99900d_Owner">
    <vt:lpwstr>Krzysztof.Majdas@skanska.pl</vt:lpwstr>
  </property>
  <property fmtid="{D5CDD505-2E9C-101B-9397-08002B2CF9AE}" pid="5" name="MSIP_Label_6a362448-625e-4f6c-96c0-a2f6da99900d_SetDate">
    <vt:lpwstr>2020-08-13T20:37:46.7971250Z</vt:lpwstr>
  </property>
  <property fmtid="{D5CDD505-2E9C-101B-9397-08002B2CF9AE}" pid="6" name="MSIP_Label_6a362448-625e-4f6c-96c0-a2f6da99900d_Name">
    <vt:lpwstr>General</vt:lpwstr>
  </property>
  <property fmtid="{D5CDD505-2E9C-101B-9397-08002B2CF9AE}" pid="7" name="MSIP_Label_6a362448-625e-4f6c-96c0-a2f6da99900d_Application">
    <vt:lpwstr>Microsoft Azure Information Protection</vt:lpwstr>
  </property>
  <property fmtid="{D5CDD505-2E9C-101B-9397-08002B2CF9AE}" pid="8" name="MSIP_Label_6a362448-625e-4f6c-96c0-a2f6da99900d_ActionId">
    <vt:lpwstr>bc34012d-7213-4145-ba4b-fffe4c0beea9</vt:lpwstr>
  </property>
  <property fmtid="{D5CDD505-2E9C-101B-9397-08002B2CF9AE}" pid="9" name="MSIP_Label_6a362448-625e-4f6c-96c0-a2f6da99900d_Extended_MSFT_Method">
    <vt:lpwstr>Automatic</vt:lpwstr>
  </property>
  <property fmtid="{D5CDD505-2E9C-101B-9397-08002B2CF9AE}" pid="10" name="Sensitivity">
    <vt:lpwstr>General</vt:lpwstr>
  </property>
</Properties>
</file>